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Егоринкова\Desktop\"/>
    </mc:Choice>
  </mc:AlternateContent>
  <bookViews>
    <workbookView xWindow="0" yWindow="0" windowWidth="20490" windowHeight="73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G195" i="1" l="1"/>
  <c r="J195" i="1"/>
  <c r="I195" i="1"/>
  <c r="H195" i="1"/>
  <c r="F195" i="1"/>
  <c r="J176" i="1"/>
  <c r="I176" i="1"/>
  <c r="H176" i="1"/>
  <c r="G176" i="1"/>
  <c r="L157" i="1"/>
  <c r="L196" i="1" s="1"/>
  <c r="G157" i="1"/>
  <c r="J157" i="1"/>
  <c r="I157" i="1"/>
  <c r="H157" i="1"/>
  <c r="F157" i="1"/>
  <c r="G138" i="1"/>
  <c r="J138" i="1"/>
  <c r="I138" i="1"/>
  <c r="H138" i="1"/>
  <c r="F138" i="1"/>
  <c r="J119" i="1"/>
  <c r="F119" i="1"/>
  <c r="I119" i="1"/>
  <c r="H119" i="1"/>
  <c r="G119" i="1"/>
  <c r="G100" i="1"/>
  <c r="F100" i="1"/>
  <c r="J100" i="1"/>
  <c r="I100" i="1"/>
  <c r="H100" i="1"/>
  <c r="F81" i="1"/>
  <c r="J81" i="1"/>
  <c r="I81" i="1"/>
  <c r="H81" i="1"/>
  <c r="G81" i="1"/>
  <c r="G62" i="1"/>
  <c r="J62" i="1"/>
  <c r="I62" i="1"/>
  <c r="H62" i="1"/>
  <c r="F62" i="1"/>
  <c r="G43" i="1"/>
  <c r="J43" i="1"/>
  <c r="I43" i="1"/>
  <c r="H43" i="1"/>
  <c r="J24" i="1"/>
  <c r="G24" i="1"/>
  <c r="F24" i="1"/>
  <c r="I24" i="1"/>
  <c r="H24" i="1"/>
  <c r="F196" i="1" l="1"/>
  <c r="G196" i="1"/>
  <c r="J196" i="1"/>
  <c r="I196" i="1"/>
  <c r="H196" i="1"/>
</calcChain>
</file>

<file path=xl/sharedStrings.xml><?xml version="1.0" encoding="utf-8"?>
<sst xmlns="http://schemas.openxmlformats.org/spreadsheetml/2006/main" count="300" uniqueCount="111">
  <si>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</si>
  <si>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</si>
  <si>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</si>
  <si>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</si>
  <si>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</si>
  <si>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</si>
  <si>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</si>
  <si>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</si>
  <si>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</si>
  <si>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</si>
  <si>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</si>
  <si>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</si>
  <si>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</si>
  <si>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</si>
  <si>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</si>
  <si>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</si>
  <si>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</si>
  <si>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</si>
  <si>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</si>
  <si>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</si>
  <si>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</si>
  <si>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</si>
  <si>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</si>
  <si>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</si>
  <si>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</si>
  <si>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</si>
  <si>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</si>
  <si>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</si>
  <si>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</si>
  <si>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</si>
  <si>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</si>
  <si>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</si>
  <si>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</si>
  <si>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</si>
  <si>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</si>
  <si>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</si>
  <si>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</si>
  <si>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</si>
  <si>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</si>
  <si>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</t>
  </si>
  <si>
    <t>Чай с сахаром</t>
  </si>
  <si>
    <t>Бутерброд с маслом</t>
  </si>
  <si>
    <t>Салат из свеклы отварной</t>
  </si>
  <si>
    <t>Суп с крупой и фрикадельками</t>
  </si>
  <si>
    <t>Гуляш из говядины</t>
  </si>
  <si>
    <t>Макароны отварные</t>
  </si>
  <si>
    <t>54-1г-2020</t>
  </si>
  <si>
    <t>Чай с лимоном</t>
  </si>
  <si>
    <t>Директор</t>
  </si>
  <si>
    <t>Каша овсяная молочная</t>
  </si>
  <si>
    <t>54-9к-2020</t>
  </si>
  <si>
    <t>Бутерброд с маслом и сыром</t>
  </si>
  <si>
    <t>Салат из капусты с яблоком</t>
  </si>
  <si>
    <t>Рассольник "Ленинградский"</t>
  </si>
  <si>
    <t>54-3с-20</t>
  </si>
  <si>
    <t>Жаркое по домашнему</t>
  </si>
  <si>
    <t>436/11-18</t>
  </si>
  <si>
    <t>Компот</t>
  </si>
  <si>
    <t>54-1хн-20</t>
  </si>
  <si>
    <t>Хлеб пшеничный</t>
  </si>
  <si>
    <t>Хлеб ржаной</t>
  </si>
  <si>
    <t>Каша пшенная молочная</t>
  </si>
  <si>
    <t>Кофейный напиток</t>
  </si>
  <si>
    <t>Икра кабачковая</t>
  </si>
  <si>
    <t>Щи из свежей капусты с картофелем</t>
  </si>
  <si>
    <t>Птица тушенная</t>
  </si>
  <si>
    <t>Гречка отварная</t>
  </si>
  <si>
    <t>Кисель</t>
  </si>
  <si>
    <t>Каша молочная манная</t>
  </si>
  <si>
    <t>Бутерброд с сыром</t>
  </si>
  <si>
    <t>Салат из капусты с морковью</t>
  </si>
  <si>
    <t>54-8з-2020</t>
  </si>
  <si>
    <t>Суп картофельный с горохом</t>
  </si>
  <si>
    <t>Рыба тушенная с овощами</t>
  </si>
  <si>
    <t>54-11р-20</t>
  </si>
  <si>
    <t>Рис отварной</t>
  </si>
  <si>
    <t>54-6г-20</t>
  </si>
  <si>
    <t>чай с сахаром</t>
  </si>
  <si>
    <t>Печенье</t>
  </si>
  <si>
    <t>Омлет</t>
  </si>
  <si>
    <t>Салат из соленых огурцов с луком</t>
  </si>
  <si>
    <t>Суп с макаронными изделиями</t>
  </si>
  <si>
    <t>Ленивые голубцы</t>
  </si>
  <si>
    <t>54-3м-20</t>
  </si>
  <si>
    <t>Каша пшеничная</t>
  </si>
  <si>
    <t>Каша молочная гречневая</t>
  </si>
  <si>
    <t>Бутерброд с повидлом</t>
  </si>
  <si>
    <t>Салат "Пестрый"</t>
  </si>
  <si>
    <t>Суп рыбный из консервов</t>
  </si>
  <si>
    <t>54-1г-20</t>
  </si>
  <si>
    <t>Каша молочная "Дружба"</t>
  </si>
  <si>
    <t>Огурец консервированный</t>
  </si>
  <si>
    <t>Щи из свежей капусты</t>
  </si>
  <si>
    <t>Плов</t>
  </si>
  <si>
    <t>54-11м-20</t>
  </si>
  <si>
    <t>Какао</t>
  </si>
  <si>
    <t>Салат из редьки</t>
  </si>
  <si>
    <t>Свекольник</t>
  </si>
  <si>
    <t>Котлета из курицы</t>
  </si>
  <si>
    <t>Перловая каша</t>
  </si>
  <si>
    <t>Соус томатный</t>
  </si>
  <si>
    <t>Салат из свеклы, зеленого горошка и огурца</t>
  </si>
  <si>
    <t>Борщ из свежей капусты</t>
  </si>
  <si>
    <t>Гречка рассыпчатая</t>
  </si>
  <si>
    <t>Салат из моркови</t>
  </si>
  <si>
    <t>Суп гороховый</t>
  </si>
  <si>
    <t>Тефтели</t>
  </si>
  <si>
    <t>Капуста тушенная</t>
  </si>
  <si>
    <t>Яблоко</t>
  </si>
  <si>
    <t>МОУ-СОШ №1 г.Красный Кут</t>
  </si>
  <si>
    <t>Белова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</si>
</sst>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E129" sqref="E12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109</v>
      </c>
      <c r="D1" s="52"/>
      <c r="E1" s="52"/>
      <c r="F1" s="12" t="s">
        <v>16</v>
      </c>
      <c r="G1" s="2" t="s">
        <v>17</v>
      </c>
      <c r="H1" s="53" t="s">
        <v>48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110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7.7</v>
      </c>
      <c r="H6" s="40">
        <v>10</v>
      </c>
      <c r="I6" s="40">
        <v>68.900000000000006</v>
      </c>
      <c r="J6" s="40">
        <v>306.8</v>
      </c>
      <c r="K6" s="41">
        <v>168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</v>
      </c>
      <c r="H8" s="43">
        <v>0.04</v>
      </c>
      <c r="I8" s="43">
        <v>9.9</v>
      </c>
      <c r="J8" s="43">
        <v>35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2.95</v>
      </c>
      <c r="H9" s="43">
        <v>9.3699999999999992</v>
      </c>
      <c r="I9" s="43">
        <v>18.61</v>
      </c>
      <c r="J9" s="43">
        <v>170</v>
      </c>
      <c r="K9" s="44">
        <v>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10.75</v>
      </c>
      <c r="H13" s="19">
        <f t="shared" si="0"/>
        <v>19.409999999999997</v>
      </c>
      <c r="I13" s="19">
        <f t="shared" si="0"/>
        <v>97.410000000000011</v>
      </c>
      <c r="J13" s="19">
        <f t="shared" si="0"/>
        <v>511.8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0.85</v>
      </c>
      <c r="H14" s="43">
        <v>3.65</v>
      </c>
      <c r="I14" s="43">
        <v>8.36</v>
      </c>
      <c r="J14" s="43">
        <v>56.34</v>
      </c>
      <c r="K14" s="44">
        <v>51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5.31</v>
      </c>
      <c r="H15" s="43">
        <v>4.1399999999999997</v>
      </c>
      <c r="I15" s="43">
        <v>12.35</v>
      </c>
      <c r="J15" s="43">
        <v>108</v>
      </c>
      <c r="K15" s="44">
        <v>83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8.59</v>
      </c>
      <c r="H16" s="43">
        <v>12.76</v>
      </c>
      <c r="I16" s="43">
        <v>3.01</v>
      </c>
      <c r="J16" s="43">
        <v>162</v>
      </c>
      <c r="K16" s="44">
        <v>260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</v>
      </c>
      <c r="H17" s="43">
        <v>5.3</v>
      </c>
      <c r="I17" s="43">
        <v>35</v>
      </c>
      <c r="J17" s="43">
        <v>208</v>
      </c>
      <c r="K17" s="44" t="s">
        <v>46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0.14000000000000001</v>
      </c>
      <c r="H18" s="43">
        <v>0.03</v>
      </c>
      <c r="I18" s="43">
        <v>16.149999999999999</v>
      </c>
      <c r="J18" s="43">
        <v>67</v>
      </c>
      <c r="K18" s="44">
        <v>375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59</v>
      </c>
      <c r="F19" s="43">
        <v>40</v>
      </c>
      <c r="G19" s="43">
        <v>2.4</v>
      </c>
      <c r="H19" s="43">
        <v>0.8</v>
      </c>
      <c r="I19" s="43">
        <v>16.7</v>
      </c>
      <c r="J19" s="43">
        <v>85.7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60</v>
      </c>
      <c r="F20" s="43">
        <v>25</v>
      </c>
      <c r="G20" s="43">
        <v>1.39</v>
      </c>
      <c r="H20" s="43">
        <v>0.28000000000000003</v>
      </c>
      <c r="I20" s="43">
        <v>12.2</v>
      </c>
      <c r="J20" s="43">
        <v>56.83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2">SUM(G14:G22)</f>
        <v>23.68</v>
      </c>
      <c r="H23" s="19">
        <f t="shared" si="2"/>
        <v>26.96</v>
      </c>
      <c r="I23" s="19">
        <f t="shared" si="2"/>
        <v>103.77000000000001</v>
      </c>
      <c r="J23" s="19">
        <f t="shared" si="2"/>
        <v>743.87000000000012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1225</v>
      </c>
      <c r="G24" s="32">
        <f t="shared" ref="G24:J24" si="4">G13+G23</f>
        <v>34.43</v>
      </c>
      <c r="H24" s="32">
        <f t="shared" si="4"/>
        <v>46.37</v>
      </c>
      <c r="I24" s="32">
        <f t="shared" si="4"/>
        <v>201.18</v>
      </c>
      <c r="J24" s="32">
        <f t="shared" si="4"/>
        <v>1255.67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8.3000000000000007</v>
      </c>
      <c r="H25" s="40">
        <v>12.6</v>
      </c>
      <c r="I25" s="40">
        <v>36.799999999999997</v>
      </c>
      <c r="J25" s="40">
        <v>294.2</v>
      </c>
      <c r="K25" s="41" t="s">
        <v>50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0.1</v>
      </c>
      <c r="H27" s="43">
        <v>0.04</v>
      </c>
      <c r="I27" s="43">
        <v>9.9</v>
      </c>
      <c r="J27" s="43">
        <v>35</v>
      </c>
      <c r="K27" s="44">
        <v>685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60</v>
      </c>
      <c r="G28" s="43">
        <v>7.8</v>
      </c>
      <c r="H28" s="43">
        <v>8.9</v>
      </c>
      <c r="I28" s="43">
        <v>18.5</v>
      </c>
      <c r="J28" s="43">
        <v>164.9</v>
      </c>
      <c r="K28" s="44">
        <v>3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16.2</v>
      </c>
      <c r="H32" s="19">
        <f t="shared" ref="H32" si="7">SUM(H25:H31)</f>
        <v>21.54</v>
      </c>
      <c r="I32" s="19">
        <f t="shared" ref="I32" si="8">SUM(I25:I31)</f>
        <v>65.199999999999989</v>
      </c>
      <c r="J32" s="19">
        <f t="shared" ref="J32:L32" si="9">SUM(J25:J31)</f>
        <v>494.1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80</v>
      </c>
      <c r="G33" s="43">
        <v>1.3</v>
      </c>
      <c r="H33" s="43">
        <v>7.2</v>
      </c>
      <c r="I33" s="43">
        <v>7.3</v>
      </c>
      <c r="J33" s="43">
        <v>99</v>
      </c>
      <c r="K33" s="44">
        <v>42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4.8</v>
      </c>
      <c r="H34" s="43">
        <v>5.8</v>
      </c>
      <c r="I34" s="43">
        <v>13.6</v>
      </c>
      <c r="J34" s="43">
        <v>125.5</v>
      </c>
      <c r="K34" s="44" t="s">
        <v>54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200</v>
      </c>
      <c r="G35" s="43">
        <v>14.1</v>
      </c>
      <c r="H35" s="43">
        <v>10.73</v>
      </c>
      <c r="I35" s="43">
        <v>19.350000000000001</v>
      </c>
      <c r="J35" s="43">
        <v>230.25</v>
      </c>
      <c r="K35" s="44" t="s">
        <v>56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0.5</v>
      </c>
      <c r="H37" s="43">
        <v>0</v>
      </c>
      <c r="I37" s="43">
        <v>30.2</v>
      </c>
      <c r="J37" s="43">
        <v>115.8</v>
      </c>
      <c r="K37" s="44" t="s">
        <v>58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59</v>
      </c>
      <c r="F38" s="43">
        <v>40</v>
      </c>
      <c r="G38" s="43">
        <v>2.4</v>
      </c>
      <c r="H38" s="43">
        <v>0.8</v>
      </c>
      <c r="I38" s="43">
        <v>16.7</v>
      </c>
      <c r="J38" s="43">
        <v>85.7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60</v>
      </c>
      <c r="F39" s="43">
        <v>30</v>
      </c>
      <c r="G39" s="43">
        <v>1.59</v>
      </c>
      <c r="H39" s="43">
        <v>0.33</v>
      </c>
      <c r="I39" s="43">
        <v>14.64</v>
      </c>
      <c r="J39" s="43">
        <v>68.2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24.689999999999998</v>
      </c>
      <c r="H42" s="19">
        <f t="shared" ref="H42" si="11">SUM(H33:H41)</f>
        <v>24.86</v>
      </c>
      <c r="I42" s="19">
        <f t="shared" ref="I42" si="12">SUM(I33:I41)</f>
        <v>101.79</v>
      </c>
      <c r="J42" s="19">
        <f t="shared" ref="J42:L42" si="13">SUM(J33:J41)</f>
        <v>724.45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1210</v>
      </c>
      <c r="G43" s="32">
        <f t="shared" ref="G43" si="14">G32+G42</f>
        <v>40.89</v>
      </c>
      <c r="H43" s="32">
        <f t="shared" ref="H43" si="15">H32+H42</f>
        <v>46.4</v>
      </c>
      <c r="I43" s="32">
        <f t="shared" ref="I43" si="16">I32+I42</f>
        <v>166.99</v>
      </c>
      <c r="J43" s="32">
        <f t="shared" ref="J43:L43" si="17">J32+J42</f>
        <v>1218.5500000000002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200</v>
      </c>
      <c r="G44" s="40">
        <v>5.63</v>
      </c>
      <c r="H44" s="40">
        <v>8.8000000000000007</v>
      </c>
      <c r="I44" s="40">
        <v>72.400000000000006</v>
      </c>
      <c r="J44" s="40">
        <v>314.27999999999997</v>
      </c>
      <c r="K44" s="41">
        <v>4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2.2400000000000002</v>
      </c>
      <c r="H46" s="43">
        <v>2.1</v>
      </c>
      <c r="I46" s="43">
        <v>25.03</v>
      </c>
      <c r="J46" s="43">
        <v>118.8</v>
      </c>
      <c r="K46" s="44">
        <v>692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2.95</v>
      </c>
      <c r="H47" s="43">
        <v>9.3699999999999992</v>
      </c>
      <c r="I47" s="43">
        <v>18.61</v>
      </c>
      <c r="J47" s="43">
        <v>170</v>
      </c>
      <c r="K47" s="44">
        <v>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8">SUM(G44:G50)</f>
        <v>10.82</v>
      </c>
      <c r="H51" s="19">
        <f t="shared" ref="H51" si="19">SUM(H44:H50)</f>
        <v>20.27</v>
      </c>
      <c r="I51" s="19">
        <f t="shared" ref="I51" si="20">SUM(I44:I50)</f>
        <v>116.04</v>
      </c>
      <c r="J51" s="19">
        <f t="shared" ref="J51:L51" si="21">SUM(J44:J50)</f>
        <v>603.07999999999993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1.25</v>
      </c>
      <c r="H52" s="43">
        <v>5.48</v>
      </c>
      <c r="I52" s="43">
        <v>8.6999999999999993</v>
      </c>
      <c r="J52" s="43">
        <v>89.08</v>
      </c>
      <c r="K52" s="44">
        <v>73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1.4</v>
      </c>
      <c r="H53" s="43">
        <v>3.91</v>
      </c>
      <c r="I53" s="43">
        <v>6.79</v>
      </c>
      <c r="J53" s="43">
        <v>67.8</v>
      </c>
      <c r="K53" s="44">
        <v>187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8.36</v>
      </c>
      <c r="H54" s="43">
        <v>9.9600000000000009</v>
      </c>
      <c r="I54" s="43">
        <v>1.99</v>
      </c>
      <c r="J54" s="43">
        <v>131.79</v>
      </c>
      <c r="K54" s="44">
        <v>367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180</v>
      </c>
      <c r="G55" s="43">
        <v>8.9499999999999993</v>
      </c>
      <c r="H55" s="43">
        <v>6.73</v>
      </c>
      <c r="I55" s="43">
        <v>43</v>
      </c>
      <c r="J55" s="43">
        <v>276.52999999999997</v>
      </c>
      <c r="K55" s="44">
        <v>679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</v>
      </c>
      <c r="H56" s="43">
        <v>0</v>
      </c>
      <c r="I56" s="43">
        <v>15.3</v>
      </c>
      <c r="J56" s="43">
        <v>49.6</v>
      </c>
      <c r="K56" s="44">
        <v>648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59</v>
      </c>
      <c r="F57" s="43">
        <v>40</v>
      </c>
      <c r="G57" s="43">
        <v>2.4</v>
      </c>
      <c r="H57" s="43">
        <v>0.8</v>
      </c>
      <c r="I57" s="43">
        <v>16.7</v>
      </c>
      <c r="J57" s="43">
        <v>85.7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60</v>
      </c>
      <c r="F58" s="43">
        <v>25</v>
      </c>
      <c r="G58" s="43">
        <v>1.39</v>
      </c>
      <c r="H58" s="43">
        <v>0.28000000000000003</v>
      </c>
      <c r="I58" s="43">
        <v>12.2</v>
      </c>
      <c r="J58" s="43">
        <v>56.83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795</v>
      </c>
      <c r="G61" s="19">
        <f t="shared" ref="G61" si="22">SUM(G52:G60)</f>
        <v>23.75</v>
      </c>
      <c r="H61" s="19">
        <f t="shared" ref="H61" si="23">SUM(H52:H60)</f>
        <v>27.160000000000004</v>
      </c>
      <c r="I61" s="19">
        <f t="shared" ref="I61" si="24">SUM(I52:I60)</f>
        <v>104.68</v>
      </c>
      <c r="J61" s="19">
        <f t="shared" ref="J61:L61" si="25">SUM(J52:J60)</f>
        <v>757.33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1245</v>
      </c>
      <c r="G62" s="32">
        <f t="shared" ref="G62" si="26">G51+G61</f>
        <v>34.57</v>
      </c>
      <c r="H62" s="32">
        <f t="shared" ref="H62" si="27">H51+H61</f>
        <v>47.430000000000007</v>
      </c>
      <c r="I62" s="32">
        <f t="shared" ref="I62" si="28">I51+I61</f>
        <v>220.72000000000003</v>
      </c>
      <c r="J62" s="32">
        <f t="shared" ref="J62:L62" si="29">J51+J61</f>
        <v>1360.4099999999999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2.65</v>
      </c>
      <c r="H63" s="40">
        <v>1.87</v>
      </c>
      <c r="I63" s="40">
        <v>20.5</v>
      </c>
      <c r="J63" s="40">
        <v>267.85000000000002</v>
      </c>
      <c r="K63" s="41">
        <v>4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0.1</v>
      </c>
      <c r="H65" s="43">
        <v>0.04</v>
      </c>
      <c r="I65" s="43">
        <v>9.9</v>
      </c>
      <c r="J65" s="43">
        <v>35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69</v>
      </c>
      <c r="F66" s="43">
        <v>50</v>
      </c>
      <c r="G66" s="43">
        <v>2.34</v>
      </c>
      <c r="H66" s="43">
        <v>5.6</v>
      </c>
      <c r="I66" s="43">
        <v>16.920000000000002</v>
      </c>
      <c r="J66" s="43">
        <v>131.6</v>
      </c>
      <c r="K66" s="44">
        <v>2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5.09</v>
      </c>
      <c r="H70" s="19">
        <f t="shared" ref="H70" si="31">SUM(H63:H69)</f>
        <v>7.51</v>
      </c>
      <c r="I70" s="19">
        <f t="shared" ref="I70" si="32">SUM(I63:I69)</f>
        <v>47.32</v>
      </c>
      <c r="J70" s="19">
        <f t="shared" ref="J70:L70" si="33">SUM(J63:J69)</f>
        <v>434.45000000000005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60</v>
      </c>
      <c r="G71" s="43">
        <v>1</v>
      </c>
      <c r="H71" s="43">
        <v>6</v>
      </c>
      <c r="I71" s="43">
        <v>6.1</v>
      </c>
      <c r="J71" s="43">
        <v>82.4</v>
      </c>
      <c r="K71" s="44" t="s">
        <v>71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7.1</v>
      </c>
      <c r="H72" s="43">
        <v>4.32</v>
      </c>
      <c r="I72" s="43">
        <v>18.46</v>
      </c>
      <c r="J72" s="43">
        <v>141.1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90</v>
      </c>
      <c r="G73" s="43">
        <v>9.6999999999999993</v>
      </c>
      <c r="H73" s="43">
        <v>5.0999999999999996</v>
      </c>
      <c r="I73" s="43">
        <v>4.5</v>
      </c>
      <c r="J73" s="43">
        <v>102.6</v>
      </c>
      <c r="K73" s="44" t="s">
        <v>74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3.6</v>
      </c>
      <c r="H74" s="43">
        <v>5.2</v>
      </c>
      <c r="I74" s="43">
        <v>38.1</v>
      </c>
      <c r="J74" s="43">
        <v>213.5</v>
      </c>
      <c r="K74" s="44" t="s">
        <v>76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0.1</v>
      </c>
      <c r="H75" s="43">
        <v>0.04</v>
      </c>
      <c r="I75" s="43">
        <v>9.9</v>
      </c>
      <c r="J75" s="43">
        <v>35</v>
      </c>
      <c r="K75" s="44">
        <v>685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59</v>
      </c>
      <c r="F76" s="43">
        <v>40</v>
      </c>
      <c r="G76" s="43">
        <v>2.4</v>
      </c>
      <c r="H76" s="43">
        <v>0.8</v>
      </c>
      <c r="I76" s="43">
        <v>16.7</v>
      </c>
      <c r="J76" s="43">
        <v>85.7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78</v>
      </c>
      <c r="F78" s="43">
        <v>15</v>
      </c>
      <c r="G78" s="43">
        <v>1.6</v>
      </c>
      <c r="H78" s="43">
        <v>3.3</v>
      </c>
      <c r="I78" s="43">
        <v>17.2</v>
      </c>
      <c r="J78" s="43">
        <v>106.2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755</v>
      </c>
      <c r="G80" s="19">
        <f t="shared" ref="G80" si="34">SUM(G71:G79)</f>
        <v>25.5</v>
      </c>
      <c r="H80" s="19">
        <f t="shared" ref="H80" si="35">SUM(H71:H79)</f>
        <v>24.76</v>
      </c>
      <c r="I80" s="19">
        <f t="shared" ref="I80" si="36">SUM(I71:I79)</f>
        <v>110.96000000000001</v>
      </c>
      <c r="J80" s="19">
        <f t="shared" ref="J80:L80" si="37">SUM(J71:J79)</f>
        <v>766.50000000000011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1205</v>
      </c>
      <c r="G81" s="32">
        <f t="shared" ref="G81" si="38">G70+G80</f>
        <v>30.59</v>
      </c>
      <c r="H81" s="32">
        <f t="shared" ref="H81" si="39">H70+H80</f>
        <v>32.270000000000003</v>
      </c>
      <c r="I81" s="32">
        <f t="shared" ref="I81" si="40">I70+I80</f>
        <v>158.28</v>
      </c>
      <c r="J81" s="32">
        <f t="shared" ref="J81:L81" si="41">J70+J80</f>
        <v>1200.9500000000003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200</v>
      </c>
      <c r="G82" s="40">
        <v>16.940000000000001</v>
      </c>
      <c r="H82" s="40">
        <v>25.6</v>
      </c>
      <c r="I82" s="40">
        <v>4.26</v>
      </c>
      <c r="J82" s="40">
        <v>316</v>
      </c>
      <c r="K82" s="41">
        <v>359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2.94</v>
      </c>
      <c r="H84" s="43">
        <v>2.1</v>
      </c>
      <c r="I84" s="43">
        <v>25.03</v>
      </c>
      <c r="J84" s="43">
        <v>118.8</v>
      </c>
      <c r="K84" s="44">
        <v>692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2.95</v>
      </c>
      <c r="H85" s="43">
        <v>9.3699999999999992</v>
      </c>
      <c r="I85" s="43">
        <v>18.61</v>
      </c>
      <c r="J85" s="43">
        <v>170</v>
      </c>
      <c r="K85" s="44">
        <v>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22.830000000000002</v>
      </c>
      <c r="H89" s="19">
        <f t="shared" ref="H89" si="43">SUM(H82:H88)</f>
        <v>37.07</v>
      </c>
      <c r="I89" s="19">
        <f t="shared" ref="I89" si="44">SUM(I82:I88)</f>
        <v>47.9</v>
      </c>
      <c r="J89" s="19">
        <f t="shared" ref="J89:L89" si="45">SUM(J82:J88)</f>
        <v>604.79999999999995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60</v>
      </c>
      <c r="G90" s="43">
        <v>0.52</v>
      </c>
      <c r="H90" s="43">
        <v>3.07</v>
      </c>
      <c r="I90" s="43">
        <v>2.65</v>
      </c>
      <c r="J90" s="43">
        <v>35.880000000000003</v>
      </c>
      <c r="K90" s="44">
        <v>17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81</v>
      </c>
      <c r="F91" s="43">
        <v>200</v>
      </c>
      <c r="G91" s="43">
        <v>6.61</v>
      </c>
      <c r="H91" s="43">
        <v>5.56</v>
      </c>
      <c r="I91" s="43">
        <v>12.5</v>
      </c>
      <c r="J91" s="43">
        <v>128.4</v>
      </c>
      <c r="K91" s="44">
        <v>140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82</v>
      </c>
      <c r="F92" s="43">
        <v>100</v>
      </c>
      <c r="G92" s="43">
        <v>8.4</v>
      </c>
      <c r="H92" s="43">
        <v>7.9</v>
      </c>
      <c r="I92" s="43">
        <v>6.4</v>
      </c>
      <c r="J92" s="43">
        <v>130.69999999999999</v>
      </c>
      <c r="K92" s="44" t="s">
        <v>83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84</v>
      </c>
      <c r="F93" s="43">
        <v>150</v>
      </c>
      <c r="G93" s="43">
        <v>6.6</v>
      </c>
      <c r="H93" s="43">
        <v>6.72</v>
      </c>
      <c r="I93" s="43">
        <v>37.880000000000003</v>
      </c>
      <c r="J93" s="43">
        <v>229.5</v>
      </c>
      <c r="K93" s="44">
        <v>679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0</v>
      </c>
      <c r="H94" s="43">
        <v>0</v>
      </c>
      <c r="I94" s="43">
        <v>15.3</v>
      </c>
      <c r="J94" s="43">
        <v>49.6</v>
      </c>
      <c r="K94" s="44">
        <v>648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59</v>
      </c>
      <c r="F95" s="43">
        <v>40</v>
      </c>
      <c r="G95" s="43">
        <v>2.4</v>
      </c>
      <c r="H95" s="43">
        <v>0.8</v>
      </c>
      <c r="I95" s="43">
        <v>16.7</v>
      </c>
      <c r="J95" s="43">
        <v>85.7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60</v>
      </c>
      <c r="F96" s="43">
        <v>25</v>
      </c>
      <c r="G96" s="43">
        <v>1.39</v>
      </c>
      <c r="H96" s="43">
        <v>0.28000000000000003</v>
      </c>
      <c r="I96" s="43">
        <v>12.2</v>
      </c>
      <c r="J96" s="43">
        <v>56.83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25.92</v>
      </c>
      <c r="H99" s="19">
        <f t="shared" ref="H99" si="47">SUM(H90:H98)</f>
        <v>24.330000000000002</v>
      </c>
      <c r="I99" s="19">
        <f t="shared" ref="I99" si="48">SUM(I90:I98)</f>
        <v>103.63000000000001</v>
      </c>
      <c r="J99" s="19">
        <f t="shared" ref="J99:L99" si="49">SUM(J90:J98)</f>
        <v>716.61000000000013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1225</v>
      </c>
      <c r="G100" s="32">
        <f t="shared" ref="G100" si="50">G89+G99</f>
        <v>48.75</v>
      </c>
      <c r="H100" s="32">
        <f t="shared" ref="H100" si="51">H89+H99</f>
        <v>61.400000000000006</v>
      </c>
      <c r="I100" s="32">
        <f t="shared" ref="I100" si="52">I89+I99</f>
        <v>151.53</v>
      </c>
      <c r="J100" s="32">
        <f t="shared" ref="J100:L100" si="53">J89+J99</f>
        <v>1321.41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200</v>
      </c>
      <c r="G101" s="40">
        <v>6.98</v>
      </c>
      <c r="H101" s="40">
        <v>10.24</v>
      </c>
      <c r="I101" s="40">
        <v>25</v>
      </c>
      <c r="J101" s="40">
        <v>222.38</v>
      </c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0.1</v>
      </c>
      <c r="H103" s="43">
        <v>0.04</v>
      </c>
      <c r="I103" s="43">
        <v>9.9</v>
      </c>
      <c r="J103" s="43">
        <v>35</v>
      </c>
      <c r="K103" s="44">
        <v>685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86</v>
      </c>
      <c r="F104" s="43">
        <v>65</v>
      </c>
      <c r="G104" s="43">
        <v>2.94</v>
      </c>
      <c r="H104" s="43">
        <v>4.6399999999999997</v>
      </c>
      <c r="I104" s="43">
        <v>16.38</v>
      </c>
      <c r="J104" s="43">
        <v>184</v>
      </c>
      <c r="K104" s="44">
        <v>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465</v>
      </c>
      <c r="G108" s="19">
        <f t="shared" ref="G108:J108" si="54">SUM(G101:G107)</f>
        <v>10.02</v>
      </c>
      <c r="H108" s="19">
        <f t="shared" si="54"/>
        <v>14.919999999999998</v>
      </c>
      <c r="I108" s="19">
        <f t="shared" si="54"/>
        <v>51.28</v>
      </c>
      <c r="J108" s="19">
        <f t="shared" si="54"/>
        <v>441.38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87</v>
      </c>
      <c r="F109" s="43">
        <v>70</v>
      </c>
      <c r="G109" s="43">
        <v>0.7</v>
      </c>
      <c r="H109" s="43">
        <v>3.15</v>
      </c>
      <c r="I109" s="43">
        <v>7.47</v>
      </c>
      <c r="J109" s="43">
        <v>60.67</v>
      </c>
      <c r="K109" s="44">
        <v>31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88</v>
      </c>
      <c r="F110" s="43">
        <v>200</v>
      </c>
      <c r="G110" s="43">
        <v>8.14</v>
      </c>
      <c r="H110" s="43">
        <v>2.08</v>
      </c>
      <c r="I110" s="43">
        <v>13.32</v>
      </c>
      <c r="J110" s="43">
        <v>120.68</v>
      </c>
      <c r="K110" s="44">
        <v>42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44</v>
      </c>
      <c r="F111" s="43">
        <v>100</v>
      </c>
      <c r="G111" s="43">
        <v>8.59</v>
      </c>
      <c r="H111" s="43">
        <v>12.76</v>
      </c>
      <c r="I111" s="43">
        <v>3.01</v>
      </c>
      <c r="J111" s="43">
        <v>162</v>
      </c>
      <c r="K111" s="44">
        <v>260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45</v>
      </c>
      <c r="F112" s="43">
        <v>150</v>
      </c>
      <c r="G112" s="43">
        <v>5</v>
      </c>
      <c r="H112" s="43">
        <v>5.3</v>
      </c>
      <c r="I112" s="43">
        <v>35</v>
      </c>
      <c r="J112" s="43">
        <v>208</v>
      </c>
      <c r="K112" s="44" t="s">
        <v>89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0.01</v>
      </c>
      <c r="H113" s="43">
        <v>0</v>
      </c>
      <c r="I113" s="43">
        <v>15.2</v>
      </c>
      <c r="J113" s="43">
        <v>61</v>
      </c>
      <c r="K113" s="44">
        <v>375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59</v>
      </c>
      <c r="F114" s="43">
        <v>40</v>
      </c>
      <c r="G114" s="43">
        <v>2.4</v>
      </c>
      <c r="H114" s="43">
        <v>0.8</v>
      </c>
      <c r="I114" s="43">
        <v>16.7</v>
      </c>
      <c r="J114" s="43">
        <v>85.7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60</v>
      </c>
      <c r="F115" s="43">
        <v>25</v>
      </c>
      <c r="G115" s="43">
        <v>1.39</v>
      </c>
      <c r="H115" s="43">
        <v>0.28000000000000003</v>
      </c>
      <c r="I115" s="43">
        <v>12.2</v>
      </c>
      <c r="J115" s="43">
        <v>56.83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26.23</v>
      </c>
      <c r="H118" s="19">
        <f t="shared" si="56"/>
        <v>24.370000000000005</v>
      </c>
      <c r="I118" s="19">
        <f t="shared" si="56"/>
        <v>102.9</v>
      </c>
      <c r="J118" s="19">
        <f t="shared" si="56"/>
        <v>754.88000000000011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1250</v>
      </c>
      <c r="G119" s="32">
        <f t="shared" ref="G119" si="58">G108+G118</f>
        <v>36.25</v>
      </c>
      <c r="H119" s="32">
        <f t="shared" ref="H119" si="59">H108+H118</f>
        <v>39.290000000000006</v>
      </c>
      <c r="I119" s="32">
        <f t="shared" ref="I119" si="60">I108+I118</f>
        <v>154.18</v>
      </c>
      <c r="J119" s="32">
        <f t="shared" ref="J119:L119" si="61">J108+J118</f>
        <v>1196.2600000000002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200</v>
      </c>
      <c r="G120" s="40">
        <v>6.32</v>
      </c>
      <c r="H120" s="40">
        <v>8.9600000000000009</v>
      </c>
      <c r="I120" s="40">
        <v>34.08</v>
      </c>
      <c r="J120" s="40">
        <v>241.6</v>
      </c>
      <c r="K120" s="41">
        <v>187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0.1</v>
      </c>
      <c r="H122" s="43">
        <v>0.04</v>
      </c>
      <c r="I122" s="43">
        <v>15.2</v>
      </c>
      <c r="J122" s="43">
        <v>61</v>
      </c>
      <c r="K122" s="44">
        <v>375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2.95</v>
      </c>
      <c r="H123" s="43">
        <v>9.3699999999999992</v>
      </c>
      <c r="I123" s="43">
        <v>18.61</v>
      </c>
      <c r="J123" s="43">
        <v>170</v>
      </c>
      <c r="K123" s="44">
        <v>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 t="shared" ref="G127:J127" si="62">SUM(G120:G126)</f>
        <v>9.370000000000001</v>
      </c>
      <c r="H127" s="19">
        <f t="shared" si="62"/>
        <v>18.369999999999997</v>
      </c>
      <c r="I127" s="19">
        <f t="shared" si="62"/>
        <v>67.89</v>
      </c>
      <c r="J127" s="19">
        <f t="shared" si="62"/>
        <v>472.6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60</v>
      </c>
      <c r="G128" s="43">
        <v>0.48</v>
      </c>
      <c r="H128" s="43">
        <v>0.06</v>
      </c>
      <c r="I128" s="43">
        <v>1.02</v>
      </c>
      <c r="J128" s="43">
        <v>6</v>
      </c>
      <c r="K128" s="44">
        <v>2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200</v>
      </c>
      <c r="G129" s="43">
        <v>1.4</v>
      </c>
      <c r="H129" s="43">
        <v>3.91</v>
      </c>
      <c r="I129" s="43">
        <v>6.79</v>
      </c>
      <c r="J129" s="43">
        <v>84.75</v>
      </c>
      <c r="K129" s="44">
        <v>187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93</v>
      </c>
      <c r="F130" s="43">
        <v>250</v>
      </c>
      <c r="G130" s="43">
        <v>19</v>
      </c>
      <c r="H130" s="43">
        <v>19.25</v>
      </c>
      <c r="I130" s="43">
        <v>48.28</v>
      </c>
      <c r="J130" s="43">
        <v>443</v>
      </c>
      <c r="K130" s="44" t="s">
        <v>94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</v>
      </c>
      <c r="H132" s="43">
        <v>0</v>
      </c>
      <c r="I132" s="43">
        <v>15.3</v>
      </c>
      <c r="J132" s="43">
        <v>49.6</v>
      </c>
      <c r="K132" s="44">
        <v>639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59</v>
      </c>
      <c r="F133" s="43">
        <v>50</v>
      </c>
      <c r="G133" s="43">
        <v>3.07</v>
      </c>
      <c r="H133" s="43">
        <v>1.07</v>
      </c>
      <c r="I133" s="43">
        <v>20.9</v>
      </c>
      <c r="J133" s="43">
        <v>107.2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60</v>
      </c>
      <c r="F134" s="43">
        <v>25</v>
      </c>
      <c r="G134" s="43">
        <v>1.39</v>
      </c>
      <c r="H134" s="43">
        <v>0.28000000000000003</v>
      </c>
      <c r="I134" s="43">
        <v>12.2</v>
      </c>
      <c r="J134" s="43">
        <v>56.83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25.34</v>
      </c>
      <c r="H137" s="19">
        <f t="shared" si="64"/>
        <v>24.57</v>
      </c>
      <c r="I137" s="19">
        <f t="shared" si="64"/>
        <v>104.49</v>
      </c>
      <c r="J137" s="19">
        <f t="shared" si="64"/>
        <v>747.38000000000011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1235</v>
      </c>
      <c r="G138" s="32">
        <f t="shared" ref="G138" si="66">G127+G137</f>
        <v>34.71</v>
      </c>
      <c r="H138" s="32">
        <f t="shared" ref="H138" si="67">H127+H137</f>
        <v>42.94</v>
      </c>
      <c r="I138" s="32">
        <f t="shared" ref="I138" si="68">I127+I137</f>
        <v>172.38</v>
      </c>
      <c r="J138" s="32">
        <f t="shared" ref="J138:L138" si="69">J127+J137</f>
        <v>1219.98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200</v>
      </c>
      <c r="G139" s="40">
        <v>2.65</v>
      </c>
      <c r="H139" s="40">
        <v>1.87</v>
      </c>
      <c r="I139" s="40">
        <v>20.5</v>
      </c>
      <c r="J139" s="40">
        <v>267.85000000000002</v>
      </c>
      <c r="K139" s="41">
        <v>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95</v>
      </c>
      <c r="F141" s="43">
        <v>200</v>
      </c>
      <c r="G141" s="43">
        <v>2.9</v>
      </c>
      <c r="H141" s="43">
        <v>2.5</v>
      </c>
      <c r="I141" s="43">
        <v>6.2</v>
      </c>
      <c r="J141" s="43">
        <v>27</v>
      </c>
      <c r="K141" s="44">
        <v>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69</v>
      </c>
      <c r="F142" s="43">
        <v>50</v>
      </c>
      <c r="G142" s="43">
        <v>2.34</v>
      </c>
      <c r="H142" s="43">
        <v>5.6</v>
      </c>
      <c r="I142" s="43">
        <v>16.920000000000002</v>
      </c>
      <c r="J142" s="43">
        <v>131.6</v>
      </c>
      <c r="K142" s="44">
        <v>2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7.89</v>
      </c>
      <c r="H146" s="19">
        <f t="shared" si="70"/>
        <v>9.9699999999999989</v>
      </c>
      <c r="I146" s="19">
        <f t="shared" si="70"/>
        <v>43.620000000000005</v>
      </c>
      <c r="J146" s="19">
        <f t="shared" si="70"/>
        <v>426.45000000000005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96</v>
      </c>
      <c r="F147" s="43">
        <v>100</v>
      </c>
      <c r="G147" s="43">
        <v>1.6</v>
      </c>
      <c r="H147" s="43">
        <v>5.0999999999999996</v>
      </c>
      <c r="I147" s="43">
        <v>5.7</v>
      </c>
      <c r="J147" s="43">
        <v>75</v>
      </c>
      <c r="K147" s="44">
        <v>40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97</v>
      </c>
      <c r="F148" s="43">
        <v>200</v>
      </c>
      <c r="G148" s="43">
        <v>6.8</v>
      </c>
      <c r="H148" s="43">
        <v>4.0999999999999996</v>
      </c>
      <c r="I148" s="43">
        <v>11.9</v>
      </c>
      <c r="J148" s="43">
        <v>95</v>
      </c>
      <c r="K148" s="44">
        <v>43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98</v>
      </c>
      <c r="F149" s="43">
        <v>100</v>
      </c>
      <c r="G149" s="43">
        <v>12.64</v>
      </c>
      <c r="H149" s="43">
        <v>17.84</v>
      </c>
      <c r="I149" s="43">
        <v>10.64</v>
      </c>
      <c r="J149" s="43">
        <v>253.75</v>
      </c>
      <c r="K149" s="44">
        <v>307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99</v>
      </c>
      <c r="F150" s="43">
        <v>180</v>
      </c>
      <c r="G150" s="43">
        <v>4.4000000000000004</v>
      </c>
      <c r="H150" s="43">
        <v>5.3</v>
      </c>
      <c r="I150" s="43">
        <v>30.5</v>
      </c>
      <c r="J150" s="43">
        <v>187.1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58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59</v>
      </c>
      <c r="F152" s="43">
        <v>40</v>
      </c>
      <c r="G152" s="43">
        <v>2.4</v>
      </c>
      <c r="H152" s="43">
        <v>0.8</v>
      </c>
      <c r="I152" s="43">
        <v>16.7</v>
      </c>
      <c r="J152" s="43">
        <v>85.7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60</v>
      </c>
      <c r="F153" s="43">
        <v>25</v>
      </c>
      <c r="G153" s="43">
        <v>1.39</v>
      </c>
      <c r="H153" s="43">
        <v>0.28000000000000003</v>
      </c>
      <c r="I153" s="43">
        <v>12.2</v>
      </c>
      <c r="J153" s="43">
        <v>56.83</v>
      </c>
      <c r="K153" s="44"/>
      <c r="L153" s="43"/>
    </row>
    <row r="154" spans="1:12" ht="15" x14ac:dyDescent="0.25">
      <c r="A154" s="23"/>
      <c r="B154" s="15"/>
      <c r="C154" s="11"/>
      <c r="D154" s="6"/>
      <c r="E154" s="42" t="s">
        <v>100</v>
      </c>
      <c r="F154" s="43">
        <v>50</v>
      </c>
      <c r="G154" s="43">
        <v>0.62</v>
      </c>
      <c r="H154" s="43">
        <v>1.5</v>
      </c>
      <c r="I154" s="43">
        <v>4.8899999999999997</v>
      </c>
      <c r="J154" s="43">
        <v>35.61</v>
      </c>
      <c r="K154" s="44">
        <v>587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895</v>
      </c>
      <c r="G156" s="19">
        <f t="shared" ref="G156:J156" si="72">SUM(G147:G155)</f>
        <v>30.349999999999998</v>
      </c>
      <c r="H156" s="19">
        <f t="shared" si="72"/>
        <v>34.919999999999995</v>
      </c>
      <c r="I156" s="19">
        <f t="shared" si="72"/>
        <v>112.33000000000001</v>
      </c>
      <c r="J156" s="19">
        <f t="shared" si="72"/>
        <v>869.99000000000012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1345</v>
      </c>
      <c r="G157" s="32">
        <f t="shared" ref="G157" si="74">G146+G156</f>
        <v>38.239999999999995</v>
      </c>
      <c r="H157" s="32">
        <f t="shared" ref="H157" si="75">H146+H156</f>
        <v>44.889999999999993</v>
      </c>
      <c r="I157" s="32">
        <f t="shared" ref="I157" si="76">I146+I156</f>
        <v>155.95000000000002</v>
      </c>
      <c r="J157" s="32">
        <f t="shared" ref="J157:L157" si="77">J146+J156</f>
        <v>1296.44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200</v>
      </c>
      <c r="G158" s="40">
        <v>5.63</v>
      </c>
      <c r="H158" s="40">
        <v>8.8000000000000007</v>
      </c>
      <c r="I158" s="40">
        <v>72.400000000000006</v>
      </c>
      <c r="J158" s="40">
        <v>314.27999999999997</v>
      </c>
      <c r="K158" s="41">
        <v>187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2.2400000000000002</v>
      </c>
      <c r="H160" s="43">
        <v>2.1</v>
      </c>
      <c r="I160" s="43">
        <v>25.03</v>
      </c>
      <c r="J160" s="43">
        <v>118.8</v>
      </c>
      <c r="K160" s="44">
        <v>692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2.92</v>
      </c>
      <c r="H161" s="43">
        <v>9.3699999999999992</v>
      </c>
      <c r="I161" s="43">
        <v>18.61</v>
      </c>
      <c r="J161" s="43">
        <v>170</v>
      </c>
      <c r="K161" s="44">
        <v>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450</v>
      </c>
      <c r="G165" s="19">
        <f t="shared" ref="G165:J165" si="78">SUM(G158:G164)</f>
        <v>10.79</v>
      </c>
      <c r="H165" s="19">
        <f t="shared" si="78"/>
        <v>20.27</v>
      </c>
      <c r="I165" s="19">
        <f t="shared" si="78"/>
        <v>116.04</v>
      </c>
      <c r="J165" s="19">
        <f t="shared" si="78"/>
        <v>603.07999999999993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101</v>
      </c>
      <c r="F166" s="43">
        <v>60</v>
      </c>
      <c r="G166" s="43">
        <v>0.85</v>
      </c>
      <c r="H166" s="43">
        <v>3.62</v>
      </c>
      <c r="I166" s="43">
        <v>3.77</v>
      </c>
      <c r="J166" s="43">
        <v>51</v>
      </c>
      <c r="K166" s="44">
        <v>55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102</v>
      </c>
      <c r="F167" s="43">
        <v>200</v>
      </c>
      <c r="G167" s="43">
        <v>3.56</v>
      </c>
      <c r="H167" s="43">
        <v>4.45</v>
      </c>
      <c r="I167" s="43">
        <v>3.84</v>
      </c>
      <c r="J167" s="43">
        <v>134.83000000000001</v>
      </c>
      <c r="K167" s="44">
        <v>14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73</v>
      </c>
      <c r="F168" s="43">
        <v>80</v>
      </c>
      <c r="G168" s="43">
        <v>12.38</v>
      </c>
      <c r="H168" s="43">
        <v>6.18</v>
      </c>
      <c r="I168" s="43">
        <v>2.5</v>
      </c>
      <c r="J168" s="43">
        <v>115.2</v>
      </c>
      <c r="K168" s="44">
        <v>374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103</v>
      </c>
      <c r="F169" s="43">
        <v>180</v>
      </c>
      <c r="G169" s="43">
        <v>3.23</v>
      </c>
      <c r="H169" s="43">
        <v>5.22</v>
      </c>
      <c r="I169" s="43">
        <v>34.74</v>
      </c>
      <c r="J169" s="43">
        <v>223.2</v>
      </c>
      <c r="K169" s="44">
        <v>41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40</v>
      </c>
      <c r="F170" s="43">
        <v>200</v>
      </c>
      <c r="G170" s="43">
        <v>0.1</v>
      </c>
      <c r="H170" s="43">
        <v>0.04</v>
      </c>
      <c r="I170" s="43">
        <v>9.9</v>
      </c>
      <c r="J170" s="43">
        <v>35</v>
      </c>
      <c r="K170" s="44">
        <v>268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59</v>
      </c>
      <c r="F171" s="43">
        <v>40</v>
      </c>
      <c r="G171" s="43">
        <v>2.4</v>
      </c>
      <c r="H171" s="43">
        <v>0.8</v>
      </c>
      <c r="I171" s="43">
        <v>16.7</v>
      </c>
      <c r="J171" s="43">
        <v>85.7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60</v>
      </c>
      <c r="F172" s="43">
        <v>30</v>
      </c>
      <c r="G172" s="43">
        <v>1.59</v>
      </c>
      <c r="H172" s="43">
        <v>0.32</v>
      </c>
      <c r="I172" s="43">
        <v>14.64</v>
      </c>
      <c r="J172" s="43">
        <v>68.2</v>
      </c>
      <c r="K172" s="44"/>
      <c r="L172" s="43"/>
    </row>
    <row r="173" spans="1:12" ht="15" x14ac:dyDescent="0.25">
      <c r="A173" s="23"/>
      <c r="B173" s="15"/>
      <c r="C173" s="11"/>
      <c r="D173" s="6"/>
      <c r="E173" s="42" t="s">
        <v>78</v>
      </c>
      <c r="F173" s="43">
        <v>30</v>
      </c>
      <c r="G173" s="43">
        <v>2.25</v>
      </c>
      <c r="H173" s="43">
        <v>2.94</v>
      </c>
      <c r="I173" s="43">
        <v>22.32</v>
      </c>
      <c r="J173" s="43">
        <v>105.1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26.36</v>
      </c>
      <c r="H175" s="19">
        <f t="shared" si="80"/>
        <v>23.57</v>
      </c>
      <c r="I175" s="19">
        <f t="shared" si="80"/>
        <v>108.41</v>
      </c>
      <c r="J175" s="19">
        <f t="shared" si="80"/>
        <v>818.23000000000013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1270</v>
      </c>
      <c r="G176" s="32">
        <f t="shared" ref="G176" si="82">G165+G175</f>
        <v>37.15</v>
      </c>
      <c r="H176" s="32">
        <f t="shared" ref="H176" si="83">H165+H175</f>
        <v>43.84</v>
      </c>
      <c r="I176" s="32">
        <f t="shared" ref="I176" si="84">I165+I175</f>
        <v>224.45</v>
      </c>
      <c r="J176" s="32">
        <f t="shared" ref="J176:L176" si="85">J165+J175</f>
        <v>1421.31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200</v>
      </c>
      <c r="G177" s="40">
        <v>16.940000000000001</v>
      </c>
      <c r="H177" s="40">
        <v>25.6</v>
      </c>
      <c r="I177" s="40">
        <v>4.26</v>
      </c>
      <c r="J177" s="40">
        <v>316</v>
      </c>
      <c r="K177" s="41">
        <v>359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0.1</v>
      </c>
      <c r="H179" s="43">
        <v>0.04</v>
      </c>
      <c r="I179" s="43">
        <v>9.9</v>
      </c>
      <c r="J179" s="43">
        <v>131.6</v>
      </c>
      <c r="K179" s="44">
        <v>685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69</v>
      </c>
      <c r="F180" s="43">
        <v>50</v>
      </c>
      <c r="G180" s="43">
        <v>2.34</v>
      </c>
      <c r="H180" s="43">
        <v>5.6</v>
      </c>
      <c r="I180" s="43">
        <v>16.920000000000002</v>
      </c>
      <c r="J180" s="43">
        <v>131.6</v>
      </c>
      <c r="K180" s="44">
        <v>10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6">SUM(G177:G183)</f>
        <v>19.380000000000003</v>
      </c>
      <c r="H184" s="19">
        <f t="shared" si="86"/>
        <v>31.240000000000002</v>
      </c>
      <c r="I184" s="19">
        <f t="shared" si="86"/>
        <v>31.080000000000002</v>
      </c>
      <c r="J184" s="19">
        <f t="shared" si="86"/>
        <v>579.20000000000005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104</v>
      </c>
      <c r="F185" s="43">
        <v>60</v>
      </c>
      <c r="G185" s="43">
        <v>1.1000000000000001</v>
      </c>
      <c r="H185" s="43">
        <v>4.8</v>
      </c>
      <c r="I185" s="43">
        <v>14.5</v>
      </c>
      <c r="J185" s="43">
        <v>100</v>
      </c>
      <c r="K185" s="44">
        <v>71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105</v>
      </c>
      <c r="F186" s="43">
        <v>200</v>
      </c>
      <c r="G186" s="43">
        <v>7.1</v>
      </c>
      <c r="H186" s="43">
        <v>4.32</v>
      </c>
      <c r="I186" s="43">
        <v>18.46</v>
      </c>
      <c r="J186" s="43">
        <v>141.1</v>
      </c>
      <c r="K186" s="44">
        <v>110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106</v>
      </c>
      <c r="F187" s="43">
        <v>100</v>
      </c>
      <c r="G187" s="43">
        <v>6.78</v>
      </c>
      <c r="H187" s="43">
        <v>7.54</v>
      </c>
      <c r="I187" s="43">
        <v>8.58</v>
      </c>
      <c r="J187" s="43">
        <v>129.09</v>
      </c>
      <c r="K187" s="44">
        <v>279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107</v>
      </c>
      <c r="F188" s="43">
        <v>200</v>
      </c>
      <c r="G188" s="43">
        <v>4.34</v>
      </c>
      <c r="H188" s="43">
        <v>5.44</v>
      </c>
      <c r="I188" s="43">
        <v>18.88</v>
      </c>
      <c r="J188" s="43">
        <v>141.12</v>
      </c>
      <c r="K188" s="44">
        <v>140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</v>
      </c>
      <c r="H189" s="43">
        <v>0</v>
      </c>
      <c r="I189" s="43">
        <v>15.3</v>
      </c>
      <c r="J189" s="43">
        <v>49.6</v>
      </c>
      <c r="K189" s="44">
        <v>639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59</v>
      </c>
      <c r="F190" s="43">
        <v>40</v>
      </c>
      <c r="G190" s="43">
        <v>2.4</v>
      </c>
      <c r="H190" s="43">
        <v>0.8</v>
      </c>
      <c r="I190" s="43">
        <v>16.7</v>
      </c>
      <c r="J190" s="43">
        <v>85.7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60</v>
      </c>
      <c r="F191" s="43">
        <v>25</v>
      </c>
      <c r="G191" s="43">
        <v>1.39</v>
      </c>
      <c r="H191" s="43">
        <v>0.28000000000000003</v>
      </c>
      <c r="I191" s="43">
        <v>12.2</v>
      </c>
      <c r="J191" s="43">
        <v>56.83</v>
      </c>
      <c r="K191" s="44"/>
      <c r="L191" s="43"/>
    </row>
    <row r="192" spans="1:12" ht="15" x14ac:dyDescent="0.25">
      <c r="A192" s="23"/>
      <c r="B192" s="15"/>
      <c r="C192" s="11"/>
      <c r="D192" s="6"/>
      <c r="E192" s="42" t="s">
        <v>108</v>
      </c>
      <c r="F192" s="43">
        <v>150</v>
      </c>
      <c r="G192" s="43">
        <v>0.6</v>
      </c>
      <c r="H192" s="43">
        <v>0.6</v>
      </c>
      <c r="I192" s="43">
        <v>14.7</v>
      </c>
      <c r="J192" s="43">
        <v>66.599999999999994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975</v>
      </c>
      <c r="G194" s="19">
        <f t="shared" ref="G194:J194" si="88">SUM(G185:G193)</f>
        <v>23.71</v>
      </c>
      <c r="H194" s="19">
        <f t="shared" si="88"/>
        <v>23.780000000000005</v>
      </c>
      <c r="I194" s="19">
        <f t="shared" si="88"/>
        <v>119.32000000000001</v>
      </c>
      <c r="J194" s="19">
        <f t="shared" si="88"/>
        <v>770.04000000000008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1425</v>
      </c>
      <c r="G195" s="32">
        <f t="shared" ref="G195" si="90">G184+G194</f>
        <v>43.09</v>
      </c>
      <c r="H195" s="32">
        <f t="shared" ref="H195" si="91">H184+H194</f>
        <v>55.02000000000001</v>
      </c>
      <c r="I195" s="32">
        <f t="shared" ref="I195" si="92">I184+I194</f>
        <v>150.4</v>
      </c>
      <c r="J195" s="32">
        <f t="shared" ref="J195:L195" si="93">J184+J194</f>
        <v>1349.2400000000002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1263.5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37.866999999999997</v>
      </c>
      <c r="H196" s="34">
        <f t="shared" si="94"/>
        <v>45.984999999999999</v>
      </c>
      <c r="I196" s="34">
        <f t="shared" si="94"/>
        <v>175.60600000000005</v>
      </c>
      <c r="J196" s="34">
        <f t="shared" si="94"/>
        <v>1284.0219999999999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Егоринкова</cp:lastModifiedBy>
  <dcterms:created xsi:type="dcterms:W3CDTF">2022-05-16T14:23:56Z</dcterms:created>
  <dcterms:modified xsi:type="dcterms:W3CDTF">2024-05-08T11:27:49Z</dcterms:modified>
</cp:coreProperties>
</file>